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SheetTabs="0" xWindow="0" yWindow="450" windowWidth="26805" windowHeight="1438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Sheet1!$5:$5</definedName>
    <definedName name="_xlnm.Print_Titles">Sheet1!$5:$5</definedName>
  </definedNames>
  <calcPr calcId="144525"/>
</workbook>
</file>

<file path=xl/calcChain.xml><?xml version="1.0" encoding="utf-8"?>
<calcChain xmlns="http://schemas.openxmlformats.org/spreadsheetml/2006/main">
  <c r="D6" i="1" l="1"/>
  <c r="D7" i="1"/>
  <c r="D8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</calcChain>
</file>

<file path=xl/sharedStrings.xml><?xml version="1.0" encoding="utf-8"?>
<sst xmlns="http://schemas.openxmlformats.org/spreadsheetml/2006/main" count="216" uniqueCount="212">
  <si>
    <t>Доходи Державного бюджету України на 2015 рік</t>
  </si>
  <si>
    <t>тис. грн.</t>
  </si>
  <si>
    <t>Код</t>
  </si>
  <si>
    <t>Найменування згідно
 з класифікацією доходів бюджету</t>
  </si>
  <si>
    <t>Всього</t>
  </si>
  <si>
    <t>Загальний фонд</t>
  </si>
  <si>
    <t>Спеціальний фонд</t>
  </si>
  <si>
    <t>Разом доходів:</t>
  </si>
  <si>
    <t>40000000</t>
  </si>
  <si>
    <t>Офіційні трансферти</t>
  </si>
  <si>
    <t>41010100</t>
  </si>
  <si>
    <t>Реверсна дотація</t>
  </si>
  <si>
    <t>Всього доходів (без урахування міжбюджетних трансфертів)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</si>
  <si>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</si>
  <si>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</si>
  <si>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</si>
  <si>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</si>
  <si>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</si>
  <si>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</si>
  <si>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</si>
  <si>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</si>
  <si>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13000000</t>
  </si>
  <si>
    <t xml:space="preserve">Рентна плата  та плата за використання інших природних ресурсів </t>
  </si>
  <si>
    <t>13020000</t>
  </si>
  <si>
    <t>Рентна плата за спеціальне використання води</t>
  </si>
  <si>
    <t>13030000</t>
  </si>
  <si>
    <t xml:space="preserve">Рентна плата за користування надрами </t>
  </si>
  <si>
    <t>13030100</t>
  </si>
  <si>
    <t xml:space="preserve">Рентна плата за користування надрами для видобування корисних копалин загальнодержавного значення </t>
  </si>
  <si>
    <t>13030700</t>
  </si>
  <si>
    <t>Рентна плата за користування надрами для видобування нафти</t>
  </si>
  <si>
    <t>13030800</t>
  </si>
  <si>
    <t>Рентна плата за користування надрами для видобування природного газу</t>
  </si>
  <si>
    <t>13030900</t>
  </si>
  <si>
    <t>Рентна плата за користування надрами для видобування газового конденсату</t>
  </si>
  <si>
    <t>13060000</t>
  </si>
  <si>
    <t xml:space="preserve">Рентна плата за користування радіочастотним ресурсом України </t>
  </si>
  <si>
    <t>14000000</t>
  </si>
  <si>
    <t>Внутрішні податки на товари та послуги</t>
  </si>
  <si>
    <t>14010000</t>
  </si>
  <si>
    <t>Податок на додану вартість</t>
  </si>
  <si>
    <t>14010100</t>
  </si>
  <si>
    <t>Податок на додану вартість з вироблених в Україні товарів (робіт, послуг)</t>
  </si>
  <si>
    <t>14010200</t>
  </si>
  <si>
    <t>Бюджетне відшкодування податку на додану вартість грошовими коштами</t>
  </si>
  <si>
    <t>14010300</t>
  </si>
  <si>
    <t xml:space="preserve">Податок на додану вартість з ввезених на територію України товарів 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</si>
  <si>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</si>
  <si>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</si>
  <si>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</si>
  <si>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</si>
  <si>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15000000</t>
  </si>
  <si>
    <t>Податки на міжнародну торгівлю та зовнішні операції</t>
  </si>
  <si>
    <t>15010000</t>
  </si>
  <si>
    <t>Ввізне мито</t>
  </si>
  <si>
    <t>15020000</t>
  </si>
  <si>
    <t>Вивізне мито</t>
  </si>
  <si>
    <t>19000000</t>
  </si>
  <si>
    <t>Інші податки та збори</t>
  </si>
  <si>
    <t>19010000</t>
  </si>
  <si>
    <t>Екологічний податок</t>
  </si>
  <si>
    <t>19090000</t>
  </si>
  <si>
    <t>Податки та збори, не віднесені до інших категорій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</si>
  <si>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</si>
  <si>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</si>
  <si>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</si>
  <si>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</si>
  <si>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</si>
  <si>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21020000</t>
  </si>
  <si>
    <t>Кошти, що перераховуються Національним банком України відповідно до Закону України "Про Національний банк України"</t>
  </si>
  <si>
    <t>21030000</t>
  </si>
  <si>
    <t>Відрахування коштів, отриманих від проведення державних лотерей в Україні</t>
  </si>
  <si>
    <t>21040000</t>
  </si>
  <si>
    <t>Плата за розміщення тимчасово вільних коштів державного бюджету</t>
  </si>
  <si>
    <t>21080000</t>
  </si>
  <si>
    <t>Інші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</si>
  <si>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</si>
  <si>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</si>
  <si>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</si>
  <si>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 xml:space="preserve">Плата за надання адміністративних послуг </t>
  </si>
  <si>
    <t>22010300</t>
  </si>
  <si>
    <t>Адміністративний збір за проведення державної реєстрації юридичних осіб та фізичних осіб - підприємців</t>
  </si>
  <si>
    <t>22010400</t>
  </si>
  <si>
    <t>Кошти в іноземній валюті за реєстрацію представництв іноземних суб'єктів господарської діяльності</t>
  </si>
  <si>
    <t>22011200</t>
  </si>
  <si>
    <t>Плата за видачу, продовження, переоформлення ліцензій і за видачу дубліката ліцензій на мовлення, та ліцензій провайдера програмної послуги</t>
  </si>
  <si>
    <t>22011400</t>
  </si>
  <si>
    <t>Плата за видачу, переоформлення, продовження терміну дії ліцензій на користування радіочастотним ресурсом України та видачу дублікатів таких ліцензій</t>
  </si>
  <si>
    <t>22011500</t>
  </si>
  <si>
    <t>Плата за ліцензії, видані Національною комісією, що здійснює державне регулювання у сфері енергетики</t>
  </si>
  <si>
    <t>22011700</t>
  </si>
  <si>
    <t>Плата за видачу, переоформлення, продовження терміну дії ліцензій на здійснення діяльності у сфері телекомунікацій та видачу копій і дублікатів таких ліцензій</t>
  </si>
  <si>
    <t>22011900</t>
  </si>
  <si>
    <t>Збори за підготовку до державної реєстрації авторського права і договорів, які стосуються прав автора на твір, та плата за одержання контрольних марок</t>
  </si>
  <si>
    <t>22012000</t>
  </si>
  <si>
    <t>Плата за видачу дозволів на право ввезення на територію України, вивезення з території України або транзиту через територію України наркотичних засобів, психотропних речовин і прекурсорів</t>
  </si>
  <si>
    <t>22012100</t>
  </si>
  <si>
    <t>Збір за видачу спеціальних дозволів на користування надрами та кошти від продажу таких дозволів</t>
  </si>
  <si>
    <t>22012200</t>
  </si>
  <si>
    <t>Плата за виділення номерного ресурсу</t>
  </si>
  <si>
    <t>22012300</t>
  </si>
  <si>
    <t>Плата за державну реєстрацію джерел іонізуючого випромінювання (реєстраційний збір)</t>
  </si>
  <si>
    <t>22012400</t>
  </si>
  <si>
    <t>Плата за оформлення посвідчення закордонного українця</t>
  </si>
  <si>
    <t>22012600</t>
  </si>
  <si>
    <t>Адміністративний збір за державну реєстрацію речових прав на нерухоме майно та їх обтяжень</t>
  </si>
  <si>
    <t>22012700</t>
  </si>
  <si>
    <t>22012800</t>
  </si>
  <si>
    <t>Плата за оприлюднення повідомлення на офіційному веб-сайті центрального органу виконавчої влади, що реалізує державну політику у сфері державної реєстрації юридичних осіб та фізичних осіб - підприємців</t>
  </si>
  <si>
    <t>22030000</t>
  </si>
  <si>
    <t>Судовий збір</t>
  </si>
  <si>
    <t>22060000</t>
  </si>
  <si>
    <t>Кошти, отримані за вчинення консульських дій</t>
  </si>
  <si>
    <t>22070000</t>
  </si>
  <si>
    <t>Виконавчий збір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</si>
  <si>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</si>
  <si>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</si>
  <si>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22110000</t>
  </si>
  <si>
    <t>Єдиний збір, який справляється у пунктах пропуску через державний кордон України</t>
  </si>
  <si>
    <t>22150000</t>
  </si>
  <si>
    <t>Портовий (адміністративний) збір</t>
  </si>
  <si>
    <t>22160000</t>
  </si>
  <si>
    <t>Інші адміністративні збори та платежі</t>
  </si>
  <si>
    <t>22160100</t>
  </si>
  <si>
    <t>Плата за проїзд автомобільними дорогами транспортних засобів та інших самохідних машин і механізмів, вагові або габаритні параметри яких перевищують нормативні</t>
  </si>
  <si>
    <t>22200000</t>
  </si>
  <si>
    <t>Плата за виконання митних формальностей органами доходів і зборів поза місцем розташування цих органів або поза робочим часом, установленим для них</t>
  </si>
  <si>
    <t>24000000</t>
  </si>
  <si>
    <t>Інші неподаткові надходження</t>
  </si>
  <si>
    <t>24010000</t>
  </si>
  <si>
    <t>Кошти від реалізації майна, конфіскованого за рішенням суду</t>
  </si>
  <si>
    <t>24030000</t>
  </si>
  <si>
    <t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</si>
  <si>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24050000</t>
  </si>
  <si>
    <t>Кошти від реалізації надлишкового озброєння, військової та спеціальної техніки, нерухомого військового майна Збройних Сил України та інших утворених відповідно до законів України військових формувань, правоохоронних органів та інших державних органів</t>
  </si>
  <si>
    <t>24060000</t>
  </si>
  <si>
    <t>24060300</t>
  </si>
  <si>
    <t>24060500</t>
  </si>
  <si>
    <t>Відрахування від суми коштів, витрачених на рекламу тютюнових виробів та/або алкогольних напоїв у межах України</t>
  </si>
  <si>
    <t>24061500</t>
  </si>
  <si>
    <t>Надходження до Державного спеціалізованого фонду фінансування загальнодержавних витрат на авіаційну діяльність та участь України у міжнародних авіаційних організаціях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</si>
  <si>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</si>
  <si>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</si>
  <si>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24062400</t>
  </si>
  <si>
    <t>Кошти, отримані від продажу частин встановленої кількості викидів парникових газів, передбаченого статтею 17 Кіотського протоколу до Рамкової конвенції Організації Об'єднаних Націй про зміну клімату</t>
  </si>
  <si>
    <t>24063100</t>
  </si>
  <si>
    <t>24110000</t>
  </si>
  <si>
    <t>Доходи від операцій з кредитування та надання гарантій</t>
  </si>
  <si>
    <t>24110100</t>
  </si>
  <si>
    <t>Плата за надання державних гарантій та кредитів (позик), залучених державою</t>
  </si>
  <si>
    <t>24110200</t>
  </si>
  <si>
    <t>Плата за користування кредитами (позиками), залученими державою</t>
  </si>
  <si>
    <t>24110400</t>
  </si>
  <si>
    <t>Відсотки за користування пільговим довгостроковим державним кредитом, наданим молодим сім'ям та одиноким молодим громадянам на будівництво (реконструкцію) та придбання житла</t>
  </si>
  <si>
    <t>24110800</t>
  </si>
  <si>
    <t>Плата за користування кредитом з державного бюджету</t>
  </si>
  <si>
    <t>24111000</t>
  </si>
  <si>
    <t>Плата за користування суб'єктами малого підприємництва мікрокредитами з державного бюджету</t>
  </si>
  <si>
    <t>24130000</t>
  </si>
  <si>
    <t>Збір на соціально-економічну компенсацію ризику населення, яке проживає на території зони спостереження</t>
  </si>
  <si>
    <t>24140000</t>
  </si>
  <si>
    <t>Збори на обов'язкове державне пенсійне страхування з окремих видів господарських операцій</t>
  </si>
  <si>
    <t>24140100</t>
  </si>
  <si>
    <t>Збір з операцій з купівлі іноземної валюти в безготівковій та/або готівковій формі</t>
  </si>
  <si>
    <t>24140200</t>
  </si>
  <si>
    <t>Збір з торгівлі ювелірними виробами із золота (крім обручок), платини і дорогоцінного каміння</t>
  </si>
  <si>
    <t>24140300</t>
  </si>
  <si>
    <t>Збір під час набуття права власності на легкові автомобілі</t>
  </si>
  <si>
    <t>24140500</t>
  </si>
  <si>
    <t>Збір з операцій придбавання (купівлі-продажу) нерухомого майна</t>
  </si>
  <si>
    <t>24140600</t>
  </si>
  <si>
    <t>Збір з користування та надання послуг стільникового рухомого зв'язку</t>
  </si>
  <si>
    <t>25000000</t>
  </si>
  <si>
    <t xml:space="preserve">Власні надходження бюджетних установ 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</si>
  <si>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</si>
  <si>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</si>
  <si>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</si>
  <si>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</si>
  <si>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</si>
  <si>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</si>
  <si>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</si>
  <si>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</si>
  <si>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</si>
  <si>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 xml:space="preserve"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 </t>
  </si>
  <si>
    <t>31020000</t>
  </si>
  <si>
    <t xml:space="preserve">Надходження коштів від Державного фонду дорогоцінних металів і дорогоцінного каміння </t>
  </si>
  <si>
    <t>32000000</t>
  </si>
  <si>
    <t>Надходження від реалізації державних запасів товарів</t>
  </si>
  <si>
    <t>32010000</t>
  </si>
  <si>
    <t>Надходження від реалізації матеріальних цінностей державного резерву</t>
  </si>
  <si>
    <t>32020000</t>
  </si>
  <si>
    <t>Надходження від реалізації розброньованих матеріальних цінностей мобілізаційного резерву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</si>
  <si>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</si>
  <si>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</si>
  <si>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</si>
  <si>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</si>
  <si>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33030000</t>
  </si>
  <si>
    <t>Кошти від відчуження земельних ділянок, на яких розташовані об'єкти нерухомого військового майна, що підлягають реалізації, та земельних ділянок, які вивільняються у процесі реформування Збройних Сил України і Державної спеціальної служби транспорту</t>
  </si>
  <si>
    <t>42000000</t>
  </si>
  <si>
    <t>Від урядів зарубіжних країн та міжнародних організацій</t>
  </si>
  <si>
    <t>42010000</t>
  </si>
  <si>
    <t>Кошти, отримані від секретаріату ООН, НАТО, ЄС, ОБСЄ або іншої міжнародної організації за участь України в міжнародних операціях з підтримання миру і безпеки</t>
  </si>
  <si>
    <t>42030000</t>
  </si>
  <si>
    <t>Надходження в рамках програм допомоги Європейського Союзу</t>
  </si>
  <si>
    <t>50000000</t>
  </si>
  <si>
    <t>Цільові фонди</t>
  </si>
  <si>
    <t>50070000</t>
  </si>
  <si>
    <t>Надходження до Фонду соціального захисту інвалідів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</si>
  <si>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</si>
  <si>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Плата за надання відомостей з Єдиного державного реєстру юридичних осіб та фізичних осіб - підприємців, за одержання інформації з інших державних реєстрів, держателем яких є центральний орган виконавчої влади з формування та забезпечення реалізації державної правової політики та центральний орган виконавчої влади, що забезпечує реалізацію державної політики у сферах державної реєстрації актів цивільного стану, державної реєстрації речових прав на нерухоме майно, державної реєстрації юридичних осіб та фізичних осіб - підприємців</t>
  </si>
  <si>
    <t>Кошти, отримані відповідно до статті 8 Закону України "Про впорядкування питань, пов'язаних із забезпеченням ядерної безпеки" (включаючи надходження заборгованості минулих років за цими коштами), та дохід від розміщення цих коштів у цінні папери відповідно до статті 9 цього ж Закону України</t>
  </si>
  <si>
    <t>Додаток № 1
до Закону України
"Про Державний бюджет України на 2015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</si>
</sst>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7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Fill="1" applyAlignment="1" applyProtection="1"/>
    <xf numFmtId="0" fontId="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0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6" fillId="4" borderId="2" xfId="0" applyNumberFormat="1" applyFont="1" applyFill="1" applyBorder="1" applyAlignment="1" applyProtection="1">
      <alignment horizontal="right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0" xfId="0" applyNumberFormat="1" applyFont="1" applyFill="1" applyAlignment="1" applyProtection="1"/>
    <xf numFmtId="0" fontId="6" fillId="4" borderId="2" xfId="0" applyNumberFormat="1" applyFont="1" applyFill="1" applyBorder="1" applyAlignment="1" applyProtection="1">
      <alignment horizontal="center" vertical="center"/>
    </xf>
    <xf numFmtId="0" fontId="6" fillId="4" borderId="2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164" fontId="3" fillId="4" borderId="2" xfId="0" applyNumberFormat="1" applyFont="1" applyFill="1" applyBorder="1" applyAlignment="1" applyProtection="1">
      <alignment horizontal="right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11"/>
  <sheetViews>
    <sheetView showGridLines="0" showZeros="0" tabSelected="1" view="pageBreakPreview" zoomScaleNormal="100" zoomScaleSheetLayoutView="100" workbookViewId="0">
      <pane xSplit="4" ySplit="5" topLeftCell="E81" activePane="bottomRight" state="frozen"/>
      <selection pane="topRight"/>
      <selection pane="bottomLeft"/>
      <selection pane="bottomRight" activeCell="H82" sqref="H82"/>
    </sheetView>
  </sheetViews>
  <sheetFormatPr defaultColWidth="9.1640625" defaultRowHeight="13.5" customHeight="1" x14ac:dyDescent="0.2"/>
  <cols>
    <col min="1" max="1" width="22.83203125" style="1" customWidth="1"/>
    <col min="2" max="2" width="0" style="1" hidden="1" customWidth="1"/>
    <col min="3" max="3" width="44.1640625" style="1" customWidth="1"/>
    <col min="4" max="4" width="18.33203125" style="1" customWidth="1"/>
    <col min="5" max="5" width="20.1640625" style="1" customWidth="1"/>
    <col min="6" max="6" width="16" style="1" customWidth="1"/>
    <col min="7" max="13" width="9.1640625" style="1" customWidth="1"/>
    <col min="14" max="245" width="9.1640625" customWidth="1"/>
    <col min="246" max="254" width="9.1640625" style="15" customWidth="1"/>
    <col min="255" max="256" width="9.1640625" customWidth="1"/>
  </cols>
  <sheetData>
    <row r="2" spans="1:14" ht="76.5" customHeight="1" x14ac:dyDescent="0.2">
      <c r="D2" s="29" t="s">
        <v>211</v>
      </c>
      <c r="E2" s="29"/>
      <c r="F2" s="29"/>
      <c r="N2" s="1"/>
    </row>
    <row r="3" spans="1:14" ht="26.25" customHeight="1" x14ac:dyDescent="0.2">
      <c r="A3" s="31" t="s">
        <v>0</v>
      </c>
      <c r="B3" s="32"/>
      <c r="C3" s="32"/>
      <c r="D3" s="32"/>
      <c r="E3" s="32"/>
      <c r="F3" s="32"/>
    </row>
    <row r="4" spans="1:14" ht="13.5" customHeight="1" x14ac:dyDescent="0.2">
      <c r="B4" s="18"/>
      <c r="C4" s="18"/>
      <c r="D4" s="18"/>
      <c r="E4" s="18"/>
      <c r="F4" s="18" t="s">
        <v>1</v>
      </c>
    </row>
    <row r="5" spans="1:14" ht="27" customHeight="1" x14ac:dyDescent="0.2">
      <c r="A5" s="7" t="s">
        <v>2</v>
      </c>
      <c r="B5" s="7"/>
      <c r="C5" s="7" t="s">
        <v>3</v>
      </c>
      <c r="D5" s="7" t="s">
        <v>4</v>
      </c>
      <c r="E5" s="21" t="s">
        <v>5</v>
      </c>
      <c r="F5" s="21" t="s">
        <v>6</v>
      </c>
    </row>
    <row r="6" spans="1:14" ht="13.5" customHeight="1" x14ac:dyDescent="0.2">
      <c r="A6" s="16"/>
      <c r="B6" s="16"/>
      <c r="C6" s="17" t="s">
        <v>7</v>
      </c>
      <c r="D6" s="13">
        <f>E6+F6</f>
        <v>432348061.60000002</v>
      </c>
      <c r="E6" s="13">
        <v>411923080</v>
      </c>
      <c r="F6" s="13">
        <v>20424981.600000001</v>
      </c>
    </row>
    <row r="7" spans="1:14" ht="13.5" customHeight="1" x14ac:dyDescent="0.2">
      <c r="A7" s="5" t="s">
        <v>8</v>
      </c>
      <c r="B7" s="5"/>
      <c r="C7" s="23" t="s">
        <v>9</v>
      </c>
      <c r="D7" s="12">
        <f>E7+F7</f>
        <v>2903927.8</v>
      </c>
      <c r="E7" s="12">
        <v>2903927.8</v>
      </c>
      <c r="F7" s="12">
        <v>0</v>
      </c>
    </row>
    <row r="8" spans="1:14" ht="18.75" customHeight="1" x14ac:dyDescent="0.2">
      <c r="A8" s="2" t="s">
        <v>10</v>
      </c>
      <c r="B8" s="2"/>
      <c r="C8" s="24" t="s">
        <v>11</v>
      </c>
      <c r="D8" s="11">
        <f>E8+F8</f>
        <v>2903927.8</v>
      </c>
      <c r="E8" s="11">
        <v>2903927.8</v>
      </c>
      <c r="F8" s="11">
        <v>0</v>
      </c>
    </row>
    <row r="9" spans="1:14" s="15" customFormat="1" ht="12.75" x14ac:dyDescent="0.2">
      <c r="A9" s="30" t="s">
        <v>12</v>
      </c>
      <c r="B9" s="30"/>
      <c r="C9" s="30"/>
      <c r="D9" s="20">
        <f>E9+F9</f>
        <v>429444133.80000001</v>
      </c>
      <c r="E9" s="20">
        <v>409019152.19999999</v>
      </c>
      <c r="F9" s="20">
        <v>20424981.600000001</v>
      </c>
    </row>
    <row r="10" spans="1:14" s="15" customFormat="1" ht="7.5" customHeight="1" x14ac:dyDescent="0.2">
      <c r="A10" s="19"/>
      <c r="B10" s="19"/>
      <c r="C10" s="19"/>
      <c r="D10" s="20"/>
      <c r="E10" s="22"/>
      <c r="F10" s="22"/>
    </row>
    <row r="11" spans="1:14" ht="13.5" customHeight="1" x14ac:dyDescent="0.2">
      <c r="A11" s="6" t="s">
        <v>13</v>
      </c>
      <c r="B11" s="6">
        <v>0</v>
      </c>
      <c r="C11" s="25" t="s">
        <v>14</v>
      </c>
      <c r="D11" s="8">
        <f t="shared" ref="D11:D42" si="0">E11+F11</f>
        <v>348986827.19999999</v>
      </c>
      <c r="E11" s="8">
        <v>348986827.19999999</v>
      </c>
      <c r="F11" s="8">
        <v>0</v>
      </c>
    </row>
    <row r="12" spans="1:14" ht="40.5" x14ac:dyDescent="0.2">
      <c r="A12" s="3" t="s">
        <v>15</v>
      </c>
      <c r="B12" s="3">
        <v>0</v>
      </c>
      <c r="C12" s="26" t="s">
        <v>16</v>
      </c>
      <c r="D12" s="9">
        <f t="shared" si="0"/>
        <v>82119326.700000003</v>
      </c>
      <c r="E12" s="9">
        <v>82119326.700000003</v>
      </c>
      <c r="F12" s="9">
        <v>0</v>
      </c>
    </row>
    <row r="13" spans="1:14" ht="12.75" x14ac:dyDescent="0.2">
      <c r="A13" s="4" t="s">
        <v>17</v>
      </c>
      <c r="B13" s="4">
        <v>0</v>
      </c>
      <c r="C13" s="27" t="s">
        <v>18</v>
      </c>
      <c r="D13" s="10">
        <f t="shared" si="0"/>
        <v>44166501.700000003</v>
      </c>
      <c r="E13" s="10">
        <v>44166501.700000003</v>
      </c>
      <c r="F13" s="10">
        <v>0</v>
      </c>
    </row>
    <row r="14" spans="1:14" ht="12.75" x14ac:dyDescent="0.2">
      <c r="A14" s="4" t="s">
        <v>19</v>
      </c>
      <c r="B14" s="4">
        <v>0</v>
      </c>
      <c r="C14" s="27" t="s">
        <v>20</v>
      </c>
      <c r="D14" s="10">
        <f t="shared" si="0"/>
        <v>37952825</v>
      </c>
      <c r="E14" s="10">
        <v>37952825</v>
      </c>
      <c r="F14" s="10">
        <v>0</v>
      </c>
    </row>
    <row r="15" spans="1:14" ht="27" x14ac:dyDescent="0.2">
      <c r="A15" s="3" t="s">
        <v>21</v>
      </c>
      <c r="B15" s="3">
        <v>0</v>
      </c>
      <c r="C15" s="26" t="s">
        <v>22</v>
      </c>
      <c r="D15" s="9">
        <f t="shared" si="0"/>
        <v>32214945.399999999</v>
      </c>
      <c r="E15" s="9">
        <v>32214945.399999999</v>
      </c>
      <c r="F15" s="9">
        <v>0</v>
      </c>
    </row>
    <row r="16" spans="1:14" ht="25.5" x14ac:dyDescent="0.2">
      <c r="A16" s="4" t="s">
        <v>23</v>
      </c>
      <c r="B16" s="4">
        <v>0</v>
      </c>
      <c r="C16" s="27" t="s">
        <v>24</v>
      </c>
      <c r="D16" s="10">
        <f t="shared" si="0"/>
        <v>704364</v>
      </c>
      <c r="E16" s="10">
        <v>704364</v>
      </c>
      <c r="F16" s="10">
        <v>0</v>
      </c>
    </row>
    <row r="17" spans="1:6" ht="12.75" x14ac:dyDescent="0.2">
      <c r="A17" s="4" t="s">
        <v>25</v>
      </c>
      <c r="B17" s="4">
        <v>0</v>
      </c>
      <c r="C17" s="27" t="s">
        <v>26</v>
      </c>
      <c r="D17" s="10">
        <f t="shared" si="0"/>
        <v>30038681.399999999</v>
      </c>
      <c r="E17" s="10">
        <v>30038681.399999999</v>
      </c>
      <c r="F17" s="10">
        <v>0</v>
      </c>
    </row>
    <row r="18" spans="1:6" ht="38.25" x14ac:dyDescent="0.2">
      <c r="A18" s="2" t="s">
        <v>27</v>
      </c>
      <c r="B18" s="14">
        <v>0</v>
      </c>
      <c r="C18" s="24" t="s">
        <v>28</v>
      </c>
      <c r="D18" s="11">
        <f t="shared" si="0"/>
        <v>2551409.2000000002</v>
      </c>
      <c r="E18" s="11">
        <v>2551409.2000000002</v>
      </c>
      <c r="F18" s="11">
        <v>0</v>
      </c>
    </row>
    <row r="19" spans="1:6" ht="25.5" x14ac:dyDescent="0.2">
      <c r="A19" s="2" t="s">
        <v>29</v>
      </c>
      <c r="B19" s="14">
        <v>0</v>
      </c>
      <c r="C19" s="24" t="s">
        <v>30</v>
      </c>
      <c r="D19" s="11">
        <f t="shared" si="0"/>
        <v>8581847.3000000007</v>
      </c>
      <c r="E19" s="11">
        <v>8581847.3000000007</v>
      </c>
      <c r="F19" s="11">
        <v>0</v>
      </c>
    </row>
    <row r="20" spans="1:6" ht="25.5" x14ac:dyDescent="0.2">
      <c r="A20" s="2" t="s">
        <v>31</v>
      </c>
      <c r="B20" s="14">
        <v>0</v>
      </c>
      <c r="C20" s="24" t="s">
        <v>32</v>
      </c>
      <c r="D20" s="11">
        <f t="shared" si="0"/>
        <v>16058268</v>
      </c>
      <c r="E20" s="11">
        <v>16058268</v>
      </c>
      <c r="F20" s="11">
        <v>0</v>
      </c>
    </row>
    <row r="21" spans="1:6" ht="25.5" x14ac:dyDescent="0.2">
      <c r="A21" s="2" t="s">
        <v>33</v>
      </c>
      <c r="B21" s="14">
        <v>0</v>
      </c>
      <c r="C21" s="24" t="s">
        <v>34</v>
      </c>
      <c r="D21" s="11">
        <f t="shared" si="0"/>
        <v>2847156.9</v>
      </c>
      <c r="E21" s="11">
        <v>2847156.9</v>
      </c>
      <c r="F21" s="11">
        <v>0</v>
      </c>
    </row>
    <row r="22" spans="1:6" ht="25.5" x14ac:dyDescent="0.2">
      <c r="A22" s="4" t="s">
        <v>35</v>
      </c>
      <c r="B22" s="4">
        <v>0</v>
      </c>
      <c r="C22" s="27" t="s">
        <v>36</v>
      </c>
      <c r="D22" s="10">
        <f t="shared" si="0"/>
        <v>1471900</v>
      </c>
      <c r="E22" s="10">
        <v>1471900</v>
      </c>
      <c r="F22" s="10">
        <v>0</v>
      </c>
    </row>
    <row r="23" spans="1:6" ht="27" x14ac:dyDescent="0.2">
      <c r="A23" s="3" t="s">
        <v>37</v>
      </c>
      <c r="B23" s="3">
        <v>0</v>
      </c>
      <c r="C23" s="26" t="s">
        <v>38</v>
      </c>
      <c r="D23" s="9">
        <f t="shared" si="0"/>
        <v>218052015.40000001</v>
      </c>
      <c r="E23" s="9">
        <v>218052015.40000001</v>
      </c>
      <c r="F23" s="9">
        <v>0</v>
      </c>
    </row>
    <row r="24" spans="1:6" ht="12.75" x14ac:dyDescent="0.2">
      <c r="A24" s="4" t="s">
        <v>39</v>
      </c>
      <c r="B24" s="4">
        <v>0</v>
      </c>
      <c r="C24" s="27" t="s">
        <v>40</v>
      </c>
      <c r="D24" s="10">
        <f t="shared" si="0"/>
        <v>162776000</v>
      </c>
      <c r="E24" s="10">
        <v>162776000</v>
      </c>
      <c r="F24" s="10">
        <v>0</v>
      </c>
    </row>
    <row r="25" spans="1:6" ht="25.5" x14ac:dyDescent="0.2">
      <c r="A25" s="2" t="s">
        <v>41</v>
      </c>
      <c r="B25" s="14">
        <v>0</v>
      </c>
      <c r="C25" s="24" t="s">
        <v>42</v>
      </c>
      <c r="D25" s="11">
        <f t="shared" si="0"/>
        <v>104577000</v>
      </c>
      <c r="E25" s="11">
        <v>104577000</v>
      </c>
      <c r="F25" s="11">
        <v>0</v>
      </c>
    </row>
    <row r="26" spans="1:6" ht="25.5" x14ac:dyDescent="0.2">
      <c r="A26" s="2" t="s">
        <v>43</v>
      </c>
      <c r="B26" s="14">
        <v>0</v>
      </c>
      <c r="C26" s="24" t="s">
        <v>44</v>
      </c>
      <c r="D26" s="11">
        <f t="shared" si="0"/>
        <v>-62806000</v>
      </c>
      <c r="E26" s="11">
        <v>-62806000</v>
      </c>
      <c r="F26" s="11">
        <v>0</v>
      </c>
    </row>
    <row r="27" spans="1:6" ht="25.5" x14ac:dyDescent="0.2">
      <c r="A27" s="2" t="s">
        <v>45</v>
      </c>
      <c r="B27" s="14">
        <v>0</v>
      </c>
      <c r="C27" s="24" t="s">
        <v>46</v>
      </c>
      <c r="D27" s="11">
        <f t="shared" si="0"/>
        <v>121005000</v>
      </c>
      <c r="E27" s="11">
        <v>121005000</v>
      </c>
      <c r="F27" s="11">
        <v>0</v>
      </c>
    </row>
    <row r="28" spans="1:6" ht="25.5" x14ac:dyDescent="0.2">
      <c r="A28" s="4" t="s">
        <v>47</v>
      </c>
      <c r="B28" s="4">
        <v>0</v>
      </c>
      <c r="C28" s="27" t="s">
        <v>48</v>
      </c>
      <c r="D28" s="10">
        <f t="shared" si="0"/>
        <v>35672000</v>
      </c>
      <c r="E28" s="10">
        <v>35672000</v>
      </c>
      <c r="F28" s="10">
        <v>0</v>
      </c>
    </row>
    <row r="29" spans="1:6" ht="38.25" x14ac:dyDescent="0.2">
      <c r="A29" s="4" t="s">
        <v>49</v>
      </c>
      <c r="B29" s="4">
        <v>0</v>
      </c>
      <c r="C29" s="27" t="s">
        <v>50</v>
      </c>
      <c r="D29" s="10">
        <f t="shared" si="0"/>
        <v>19604015.399999999</v>
      </c>
      <c r="E29" s="10">
        <v>19604015.399999999</v>
      </c>
      <c r="F29" s="10">
        <v>0</v>
      </c>
    </row>
    <row r="30" spans="1:6" ht="27" x14ac:dyDescent="0.2">
      <c r="A30" s="3" t="s">
        <v>51</v>
      </c>
      <c r="B30" s="3">
        <v>0</v>
      </c>
      <c r="C30" s="26" t="s">
        <v>52</v>
      </c>
      <c r="D30" s="9">
        <f t="shared" si="0"/>
        <v>14915000</v>
      </c>
      <c r="E30" s="9">
        <v>14915000</v>
      </c>
      <c r="F30" s="9">
        <v>0</v>
      </c>
    </row>
    <row r="31" spans="1:6" ht="12.75" x14ac:dyDescent="0.2">
      <c r="A31" s="4" t="s">
        <v>53</v>
      </c>
      <c r="B31" s="4">
        <v>0</v>
      </c>
      <c r="C31" s="27" t="s">
        <v>54</v>
      </c>
      <c r="D31" s="10">
        <f t="shared" si="0"/>
        <v>14697000</v>
      </c>
      <c r="E31" s="10">
        <v>14697000</v>
      </c>
      <c r="F31" s="10">
        <v>0</v>
      </c>
    </row>
    <row r="32" spans="1:6" ht="12.75" x14ac:dyDescent="0.2">
      <c r="A32" s="4" t="s">
        <v>55</v>
      </c>
      <c r="B32" s="4">
        <v>0</v>
      </c>
      <c r="C32" s="27" t="s">
        <v>56</v>
      </c>
      <c r="D32" s="10">
        <f t="shared" si="0"/>
        <v>218000</v>
      </c>
      <c r="E32" s="10">
        <v>218000</v>
      </c>
      <c r="F32" s="10">
        <v>0</v>
      </c>
    </row>
    <row r="33" spans="1:6" x14ac:dyDescent="0.2">
      <c r="A33" s="3" t="s">
        <v>57</v>
      </c>
      <c r="B33" s="3">
        <v>0</v>
      </c>
      <c r="C33" s="26" t="s">
        <v>58</v>
      </c>
      <c r="D33" s="9">
        <f t="shared" si="0"/>
        <v>1685539.7</v>
      </c>
      <c r="E33" s="9">
        <v>1685539.7</v>
      </c>
      <c r="F33" s="9">
        <v>0</v>
      </c>
    </row>
    <row r="34" spans="1:6" ht="12.75" x14ac:dyDescent="0.2">
      <c r="A34" s="4" t="s">
        <v>59</v>
      </c>
      <c r="B34" s="4">
        <v>0</v>
      </c>
      <c r="C34" s="27" t="s">
        <v>60</v>
      </c>
      <c r="D34" s="10">
        <f t="shared" si="0"/>
        <v>1685022.7</v>
      </c>
      <c r="E34" s="10">
        <v>1685022.7</v>
      </c>
      <c r="F34" s="10">
        <v>0</v>
      </c>
    </row>
    <row r="35" spans="1:6" ht="25.5" x14ac:dyDescent="0.2">
      <c r="A35" s="4" t="s">
        <v>61</v>
      </c>
      <c r="B35" s="4">
        <v>0</v>
      </c>
      <c r="C35" s="27" t="s">
        <v>62</v>
      </c>
      <c r="D35" s="10">
        <f t="shared" si="0"/>
        <v>517</v>
      </c>
      <c r="E35" s="10">
        <v>517</v>
      </c>
      <c r="F35" s="10">
        <v>0</v>
      </c>
    </row>
    <row r="36" spans="1:6" ht="12.75" x14ac:dyDescent="0.2">
      <c r="A36" s="6" t="s">
        <v>63</v>
      </c>
      <c r="B36" s="6">
        <v>0</v>
      </c>
      <c r="C36" s="25" t="s">
        <v>64</v>
      </c>
      <c r="D36" s="8">
        <f t="shared" si="0"/>
        <v>76762286.299999997</v>
      </c>
      <c r="E36" s="8">
        <v>57933768.299999997</v>
      </c>
      <c r="F36" s="8">
        <v>18828517.999999996</v>
      </c>
    </row>
    <row r="37" spans="1:6" ht="27" x14ac:dyDescent="0.2">
      <c r="A37" s="3" t="s">
        <v>65</v>
      </c>
      <c r="B37" s="3">
        <v>0</v>
      </c>
      <c r="C37" s="26" t="s">
        <v>66</v>
      </c>
      <c r="D37" s="9">
        <f t="shared" si="0"/>
        <v>35110482.399999999</v>
      </c>
      <c r="E37" s="9">
        <v>34884465.100000001</v>
      </c>
      <c r="F37" s="9">
        <v>226017.30000000002</v>
      </c>
    </row>
    <row r="38" spans="1:6" ht="102" x14ac:dyDescent="0.2">
      <c r="A38" s="4" t="s">
        <v>67</v>
      </c>
      <c r="B38" s="4">
        <v>0</v>
      </c>
      <c r="C38" s="27" t="s">
        <v>208</v>
      </c>
      <c r="D38" s="10">
        <f t="shared" si="0"/>
        <v>2552500</v>
      </c>
      <c r="E38" s="10">
        <v>2552500</v>
      </c>
      <c r="F38" s="10">
        <v>0</v>
      </c>
    </row>
    <row r="39" spans="1:6" ht="51" x14ac:dyDescent="0.2">
      <c r="A39" s="4" t="s">
        <v>68</v>
      </c>
      <c r="B39" s="4">
        <v>0</v>
      </c>
      <c r="C39" s="27" t="s">
        <v>69</v>
      </c>
      <c r="D39" s="10">
        <f t="shared" si="0"/>
        <v>30000000</v>
      </c>
      <c r="E39" s="10">
        <v>30000000</v>
      </c>
      <c r="F39" s="10">
        <v>0</v>
      </c>
    </row>
    <row r="40" spans="1:6" ht="25.5" x14ac:dyDescent="0.2">
      <c r="A40" s="4" t="s">
        <v>70</v>
      </c>
      <c r="B40" s="4">
        <v>0</v>
      </c>
      <c r="C40" s="27" t="s">
        <v>71</v>
      </c>
      <c r="D40" s="10">
        <f t="shared" si="0"/>
        <v>216610.6</v>
      </c>
      <c r="E40" s="10">
        <v>0</v>
      </c>
      <c r="F40" s="10">
        <v>216610.6</v>
      </c>
    </row>
    <row r="41" spans="1:6" ht="25.5" x14ac:dyDescent="0.2">
      <c r="A41" s="4" t="s">
        <v>72</v>
      </c>
      <c r="B41" s="4">
        <v>0</v>
      </c>
      <c r="C41" s="27" t="s">
        <v>73</v>
      </c>
      <c r="D41" s="10">
        <f t="shared" si="0"/>
        <v>13705.1</v>
      </c>
      <c r="E41" s="10">
        <v>13705.1</v>
      </c>
      <c r="F41" s="10">
        <v>0</v>
      </c>
    </row>
    <row r="42" spans="1:6" ht="12.75" x14ac:dyDescent="0.2">
      <c r="A42" s="4" t="s">
        <v>74</v>
      </c>
      <c r="B42" s="4">
        <v>0</v>
      </c>
      <c r="C42" s="27" t="s">
        <v>75</v>
      </c>
      <c r="D42" s="10">
        <f t="shared" si="0"/>
        <v>2327666.7000000002</v>
      </c>
      <c r="E42" s="10">
        <v>2318260</v>
      </c>
      <c r="F42" s="10">
        <v>9406.7000000000007</v>
      </c>
    </row>
    <row r="43" spans="1:6" ht="40.5" x14ac:dyDescent="0.2">
      <c r="A43" s="3" t="s">
        <v>76</v>
      </c>
      <c r="B43" s="3">
        <v>0</v>
      </c>
      <c r="C43" s="26" t="s">
        <v>77</v>
      </c>
      <c r="D43" s="9">
        <f t="shared" ref="D43:D74" si="1">E43+F43</f>
        <v>8537263.3999999985</v>
      </c>
      <c r="E43" s="9">
        <v>7680407.6999999993</v>
      </c>
      <c r="F43" s="9">
        <v>856855.7</v>
      </c>
    </row>
    <row r="44" spans="1:6" ht="25.5" x14ac:dyDescent="0.2">
      <c r="A44" s="4" t="s">
        <v>78</v>
      </c>
      <c r="B44" s="4">
        <v>0</v>
      </c>
      <c r="C44" s="27" t="s">
        <v>79</v>
      </c>
      <c r="D44" s="10">
        <f t="shared" si="1"/>
        <v>1686512.7</v>
      </c>
      <c r="E44" s="10">
        <v>953502</v>
      </c>
      <c r="F44" s="10">
        <v>733010.7</v>
      </c>
    </row>
    <row r="45" spans="1:6" ht="38.25" x14ac:dyDescent="0.2">
      <c r="A45" s="2" t="s">
        <v>80</v>
      </c>
      <c r="B45" s="14">
        <v>0</v>
      </c>
      <c r="C45" s="24" t="s">
        <v>81</v>
      </c>
      <c r="D45" s="11">
        <f t="shared" si="1"/>
        <v>15886</v>
      </c>
      <c r="E45" s="11">
        <v>15886</v>
      </c>
      <c r="F45" s="11">
        <v>0</v>
      </c>
    </row>
    <row r="46" spans="1:6" ht="38.25" x14ac:dyDescent="0.2">
      <c r="A46" s="2" t="s">
        <v>82</v>
      </c>
      <c r="B46" s="14">
        <v>0</v>
      </c>
      <c r="C46" s="24" t="s">
        <v>83</v>
      </c>
      <c r="D46" s="11">
        <f t="shared" si="1"/>
        <v>3000</v>
      </c>
      <c r="E46" s="11">
        <v>3000</v>
      </c>
      <c r="F46" s="11">
        <v>0</v>
      </c>
    </row>
    <row r="47" spans="1:6" ht="51" x14ac:dyDescent="0.2">
      <c r="A47" s="2" t="s">
        <v>84</v>
      </c>
      <c r="B47" s="14">
        <v>0</v>
      </c>
      <c r="C47" s="24" t="s">
        <v>85</v>
      </c>
      <c r="D47" s="11">
        <f t="shared" si="1"/>
        <v>16800</v>
      </c>
      <c r="E47" s="11">
        <v>16800</v>
      </c>
      <c r="F47" s="11">
        <v>0</v>
      </c>
    </row>
    <row r="48" spans="1:6" ht="51" x14ac:dyDescent="0.2">
      <c r="A48" s="2" t="s">
        <v>86</v>
      </c>
      <c r="B48" s="14">
        <v>0</v>
      </c>
      <c r="C48" s="24" t="s">
        <v>87</v>
      </c>
      <c r="D48" s="11">
        <f t="shared" si="1"/>
        <v>227242</v>
      </c>
      <c r="E48" s="11">
        <v>227242</v>
      </c>
      <c r="F48" s="11">
        <v>0</v>
      </c>
    </row>
    <row r="49" spans="1:6" ht="38.25" x14ac:dyDescent="0.2">
      <c r="A49" s="2" t="s">
        <v>88</v>
      </c>
      <c r="B49" s="14">
        <v>0</v>
      </c>
      <c r="C49" s="24" t="s">
        <v>89</v>
      </c>
      <c r="D49" s="11">
        <f t="shared" si="1"/>
        <v>32369</v>
      </c>
      <c r="E49" s="11">
        <v>32369</v>
      </c>
      <c r="F49" s="11">
        <v>0</v>
      </c>
    </row>
    <row r="50" spans="1:6" ht="63.75" x14ac:dyDescent="0.2">
      <c r="A50" s="2" t="s">
        <v>90</v>
      </c>
      <c r="B50" s="14">
        <v>0</v>
      </c>
      <c r="C50" s="24" t="s">
        <v>91</v>
      </c>
      <c r="D50" s="11">
        <f t="shared" si="1"/>
        <v>8954</v>
      </c>
      <c r="E50" s="11">
        <v>8954</v>
      </c>
      <c r="F50" s="11">
        <v>0</v>
      </c>
    </row>
    <row r="51" spans="1:6" ht="51" x14ac:dyDescent="0.2">
      <c r="A51" s="2" t="s">
        <v>92</v>
      </c>
      <c r="B51" s="14">
        <v>0</v>
      </c>
      <c r="C51" s="24" t="s">
        <v>93</v>
      </c>
      <c r="D51" s="11">
        <f t="shared" si="1"/>
        <v>1800</v>
      </c>
      <c r="E51" s="11">
        <v>1800</v>
      </c>
      <c r="F51" s="11">
        <v>0</v>
      </c>
    </row>
    <row r="52" spans="1:6" ht="63.75" x14ac:dyDescent="0.2">
      <c r="A52" s="2" t="s">
        <v>94</v>
      </c>
      <c r="B52" s="14">
        <v>0</v>
      </c>
      <c r="C52" s="24" t="s">
        <v>95</v>
      </c>
      <c r="D52" s="11">
        <f t="shared" si="1"/>
        <v>3350</v>
      </c>
      <c r="E52" s="11">
        <v>3350</v>
      </c>
      <c r="F52" s="11">
        <v>0</v>
      </c>
    </row>
    <row r="53" spans="1:6" ht="38.25" x14ac:dyDescent="0.2">
      <c r="A53" s="2" t="s">
        <v>96</v>
      </c>
      <c r="B53" s="14">
        <v>0</v>
      </c>
      <c r="C53" s="24" t="s">
        <v>97</v>
      </c>
      <c r="D53" s="11">
        <f t="shared" si="1"/>
        <v>260000</v>
      </c>
      <c r="E53" s="11">
        <v>260000</v>
      </c>
      <c r="F53" s="11">
        <v>0</v>
      </c>
    </row>
    <row r="54" spans="1:6" ht="12.75" x14ac:dyDescent="0.2">
      <c r="A54" s="2" t="s">
        <v>98</v>
      </c>
      <c r="B54" s="14">
        <v>0</v>
      </c>
      <c r="C54" s="24" t="s">
        <v>99</v>
      </c>
      <c r="D54" s="11">
        <f t="shared" si="1"/>
        <v>495</v>
      </c>
      <c r="E54" s="11">
        <v>495</v>
      </c>
      <c r="F54" s="11">
        <v>0</v>
      </c>
    </row>
    <row r="55" spans="1:6" ht="38.25" x14ac:dyDescent="0.2">
      <c r="A55" s="2" t="s">
        <v>100</v>
      </c>
      <c r="B55" s="14">
        <v>0</v>
      </c>
      <c r="C55" s="24" t="s">
        <v>101</v>
      </c>
      <c r="D55" s="11">
        <f t="shared" si="1"/>
        <v>104.3</v>
      </c>
      <c r="E55" s="11">
        <v>104.3</v>
      </c>
      <c r="F55" s="11">
        <v>0</v>
      </c>
    </row>
    <row r="56" spans="1:6" ht="25.5" x14ac:dyDescent="0.2">
      <c r="A56" s="2" t="s">
        <v>102</v>
      </c>
      <c r="B56" s="14">
        <v>0</v>
      </c>
      <c r="C56" s="24" t="s">
        <v>103</v>
      </c>
      <c r="D56" s="11">
        <f t="shared" si="1"/>
        <v>120</v>
      </c>
      <c r="E56" s="11">
        <v>120</v>
      </c>
      <c r="F56" s="11">
        <v>0</v>
      </c>
    </row>
    <row r="57" spans="1:6" ht="38.25" x14ac:dyDescent="0.2">
      <c r="A57" s="2" t="s">
        <v>104</v>
      </c>
      <c r="B57" s="14">
        <v>0</v>
      </c>
      <c r="C57" s="24" t="s">
        <v>105</v>
      </c>
      <c r="D57" s="11">
        <f t="shared" si="1"/>
        <v>250271</v>
      </c>
      <c r="E57" s="11">
        <v>250271</v>
      </c>
      <c r="F57" s="11">
        <v>0</v>
      </c>
    </row>
    <row r="58" spans="1:6" ht="178.5" x14ac:dyDescent="0.2">
      <c r="A58" s="2" t="s">
        <v>106</v>
      </c>
      <c r="B58" s="14">
        <v>0</v>
      </c>
      <c r="C58" s="28" t="s">
        <v>209</v>
      </c>
      <c r="D58" s="11">
        <f t="shared" si="1"/>
        <v>857000</v>
      </c>
      <c r="E58" s="11">
        <v>128550</v>
      </c>
      <c r="F58" s="11">
        <v>728450</v>
      </c>
    </row>
    <row r="59" spans="1:6" ht="76.5" x14ac:dyDescent="0.2">
      <c r="A59" s="2" t="s">
        <v>107</v>
      </c>
      <c r="B59" s="14">
        <v>0</v>
      </c>
      <c r="C59" s="24" t="s">
        <v>108</v>
      </c>
      <c r="D59" s="11">
        <f t="shared" si="1"/>
        <v>9121.4</v>
      </c>
      <c r="E59" s="11">
        <v>4560.7</v>
      </c>
      <c r="F59" s="11">
        <v>4560.7</v>
      </c>
    </row>
    <row r="60" spans="1:6" ht="12.75" x14ac:dyDescent="0.2">
      <c r="A60" s="4" t="s">
        <v>109</v>
      </c>
      <c r="B60" s="4">
        <v>0</v>
      </c>
      <c r="C60" s="27" t="s">
        <v>110</v>
      </c>
      <c r="D60" s="10">
        <f t="shared" si="1"/>
        <v>956829.5</v>
      </c>
      <c r="E60" s="10">
        <v>956829.5</v>
      </c>
      <c r="F60" s="10">
        <v>0</v>
      </c>
    </row>
    <row r="61" spans="1:6" ht="25.5" x14ac:dyDescent="0.2">
      <c r="A61" s="4" t="s">
        <v>111</v>
      </c>
      <c r="B61" s="4">
        <v>0</v>
      </c>
      <c r="C61" s="27" t="s">
        <v>112</v>
      </c>
      <c r="D61" s="10">
        <f t="shared" si="1"/>
        <v>302604.09999999998</v>
      </c>
      <c r="E61" s="10">
        <v>302604.09999999998</v>
      </c>
      <c r="F61" s="10">
        <v>0</v>
      </c>
    </row>
    <row r="62" spans="1:6" ht="12.75" x14ac:dyDescent="0.2">
      <c r="A62" s="4" t="s">
        <v>113</v>
      </c>
      <c r="B62" s="4">
        <v>0</v>
      </c>
      <c r="C62" s="27" t="s">
        <v>114</v>
      </c>
      <c r="D62" s="10">
        <f t="shared" si="1"/>
        <v>247690</v>
      </c>
      <c r="E62" s="10">
        <v>123845</v>
      </c>
      <c r="F62" s="10">
        <v>123845</v>
      </c>
    </row>
    <row r="63" spans="1:6" ht="38.25" x14ac:dyDescent="0.2">
      <c r="A63" s="4" t="s">
        <v>115</v>
      </c>
      <c r="B63" s="4">
        <v>0</v>
      </c>
      <c r="C63" s="27" t="s">
        <v>116</v>
      </c>
      <c r="D63" s="10">
        <f t="shared" si="1"/>
        <v>4939819.0999999996</v>
      </c>
      <c r="E63" s="10">
        <v>4939819.0999999996</v>
      </c>
      <c r="F63" s="10">
        <v>0</v>
      </c>
    </row>
    <row r="64" spans="1:6" ht="25.5" x14ac:dyDescent="0.2">
      <c r="A64" s="4" t="s">
        <v>117</v>
      </c>
      <c r="B64" s="4">
        <v>0</v>
      </c>
      <c r="C64" s="27" t="s">
        <v>118</v>
      </c>
      <c r="D64" s="10">
        <f t="shared" si="1"/>
        <v>258000</v>
      </c>
      <c r="E64" s="10">
        <v>258000</v>
      </c>
      <c r="F64" s="10">
        <v>0</v>
      </c>
    </row>
    <row r="65" spans="1:6" ht="12.75" x14ac:dyDescent="0.2">
      <c r="A65" s="4" t="s">
        <v>119</v>
      </c>
      <c r="B65" s="4">
        <v>0</v>
      </c>
      <c r="C65" s="27" t="s">
        <v>120</v>
      </c>
      <c r="D65" s="10">
        <f t="shared" si="1"/>
        <v>77183</v>
      </c>
      <c r="E65" s="10">
        <v>77183</v>
      </c>
      <c r="F65" s="10">
        <v>0</v>
      </c>
    </row>
    <row r="66" spans="1:6" ht="12.75" x14ac:dyDescent="0.2">
      <c r="A66" s="4" t="s">
        <v>121</v>
      </c>
      <c r="B66" s="4">
        <v>0</v>
      </c>
      <c r="C66" s="27" t="s">
        <v>122</v>
      </c>
      <c r="D66" s="10">
        <f t="shared" si="1"/>
        <v>21625</v>
      </c>
      <c r="E66" s="10">
        <v>21625</v>
      </c>
      <c r="F66" s="10">
        <v>0</v>
      </c>
    </row>
    <row r="67" spans="1:6" ht="51" x14ac:dyDescent="0.2">
      <c r="A67" s="2" t="s">
        <v>123</v>
      </c>
      <c r="B67" s="14">
        <v>0</v>
      </c>
      <c r="C67" s="24" t="s">
        <v>124</v>
      </c>
      <c r="D67" s="11">
        <f t="shared" si="1"/>
        <v>21625</v>
      </c>
      <c r="E67" s="11">
        <v>21625</v>
      </c>
      <c r="F67" s="11">
        <v>0</v>
      </c>
    </row>
    <row r="68" spans="1:6" ht="63.75" x14ac:dyDescent="0.2">
      <c r="A68" s="4" t="s">
        <v>125</v>
      </c>
      <c r="B68" s="4">
        <v>0</v>
      </c>
      <c r="C68" s="27" t="s">
        <v>126</v>
      </c>
      <c r="D68" s="10">
        <f t="shared" si="1"/>
        <v>47000</v>
      </c>
      <c r="E68" s="10">
        <v>47000</v>
      </c>
      <c r="F68" s="10">
        <v>0</v>
      </c>
    </row>
    <row r="69" spans="1:6" x14ac:dyDescent="0.2">
      <c r="A69" s="3" t="s">
        <v>127</v>
      </c>
      <c r="B69" s="3">
        <v>0</v>
      </c>
      <c r="C69" s="26" t="s">
        <v>128</v>
      </c>
      <c r="D69" s="9">
        <f t="shared" si="1"/>
        <v>15928889.9</v>
      </c>
      <c r="E69" s="9">
        <v>15368895.5</v>
      </c>
      <c r="F69" s="9">
        <v>559994.4</v>
      </c>
    </row>
    <row r="70" spans="1:6" ht="25.5" x14ac:dyDescent="0.2">
      <c r="A70" s="4" t="s">
        <v>129</v>
      </c>
      <c r="B70" s="4">
        <v>0</v>
      </c>
      <c r="C70" s="27" t="s">
        <v>130</v>
      </c>
      <c r="D70" s="10">
        <f t="shared" si="1"/>
        <v>46585</v>
      </c>
      <c r="E70" s="10">
        <v>46585</v>
      </c>
      <c r="F70" s="10">
        <v>0</v>
      </c>
    </row>
    <row r="71" spans="1:6" ht="51" x14ac:dyDescent="0.2">
      <c r="A71" s="4" t="s">
        <v>131</v>
      </c>
      <c r="B71" s="4">
        <v>0</v>
      </c>
      <c r="C71" s="27" t="s">
        <v>132</v>
      </c>
      <c r="D71" s="10">
        <f t="shared" si="1"/>
        <v>29405</v>
      </c>
      <c r="E71" s="10">
        <v>29405</v>
      </c>
      <c r="F71" s="10">
        <v>0</v>
      </c>
    </row>
    <row r="72" spans="1:6" ht="89.25" x14ac:dyDescent="0.2">
      <c r="A72" s="4" t="s">
        <v>133</v>
      </c>
      <c r="B72" s="4">
        <v>0</v>
      </c>
      <c r="C72" s="27" t="s">
        <v>134</v>
      </c>
      <c r="D72" s="10">
        <f t="shared" si="1"/>
        <v>280090</v>
      </c>
      <c r="E72" s="10">
        <v>140070</v>
      </c>
      <c r="F72" s="10">
        <v>140020</v>
      </c>
    </row>
    <row r="73" spans="1:6" ht="12.75" x14ac:dyDescent="0.2">
      <c r="A73" s="4" t="s">
        <v>135</v>
      </c>
      <c r="B73" s="4">
        <v>0</v>
      </c>
      <c r="C73" s="27" t="s">
        <v>75</v>
      </c>
      <c r="D73" s="10">
        <f t="shared" si="1"/>
        <v>955929.9</v>
      </c>
      <c r="E73" s="10">
        <v>536425</v>
      </c>
      <c r="F73" s="10">
        <v>419504.9</v>
      </c>
    </row>
    <row r="74" spans="1:6" ht="12.75" x14ac:dyDescent="0.2">
      <c r="A74" s="2" t="s">
        <v>136</v>
      </c>
      <c r="B74" s="14">
        <v>0</v>
      </c>
      <c r="C74" s="24" t="s">
        <v>75</v>
      </c>
      <c r="D74" s="11">
        <f t="shared" si="1"/>
        <v>505360</v>
      </c>
      <c r="E74" s="11">
        <v>505360</v>
      </c>
      <c r="F74" s="11">
        <v>0</v>
      </c>
    </row>
    <row r="75" spans="1:6" ht="38.25" x14ac:dyDescent="0.2">
      <c r="A75" s="2" t="s">
        <v>137</v>
      </c>
      <c r="B75" s="14">
        <v>0</v>
      </c>
      <c r="C75" s="24" t="s">
        <v>138</v>
      </c>
      <c r="D75" s="11">
        <f t="shared" ref="D75:D106" si="2">E75+F75</f>
        <v>765</v>
      </c>
      <c r="E75" s="11">
        <v>765</v>
      </c>
      <c r="F75" s="11">
        <v>0</v>
      </c>
    </row>
    <row r="76" spans="1:6" ht="63.75" x14ac:dyDescent="0.2">
      <c r="A76" s="2" t="s">
        <v>139</v>
      </c>
      <c r="B76" s="14">
        <v>0</v>
      </c>
      <c r="C76" s="24" t="s">
        <v>140</v>
      </c>
      <c r="D76" s="11">
        <f t="shared" si="2"/>
        <v>151500</v>
      </c>
      <c r="E76" s="11">
        <v>30300</v>
      </c>
      <c r="F76" s="11">
        <v>121200</v>
      </c>
    </row>
    <row r="77" spans="1:6" ht="51" x14ac:dyDescent="0.2">
      <c r="A77" s="2" t="s">
        <v>141</v>
      </c>
      <c r="B77" s="14">
        <v>0</v>
      </c>
      <c r="C77" s="24" t="s">
        <v>142</v>
      </c>
      <c r="D77" s="11">
        <f t="shared" si="2"/>
        <v>9904.9</v>
      </c>
      <c r="E77" s="11">
        <v>0</v>
      </c>
      <c r="F77" s="11">
        <v>9904.9</v>
      </c>
    </row>
    <row r="78" spans="1:6" ht="76.5" x14ac:dyDescent="0.2">
      <c r="A78" s="2" t="s">
        <v>143</v>
      </c>
      <c r="B78" s="14">
        <v>0</v>
      </c>
      <c r="C78" s="24" t="s">
        <v>144</v>
      </c>
      <c r="D78" s="11">
        <f t="shared" si="2"/>
        <v>5000</v>
      </c>
      <c r="E78" s="11">
        <v>0</v>
      </c>
      <c r="F78" s="11">
        <v>5000</v>
      </c>
    </row>
    <row r="79" spans="1:6" ht="102" x14ac:dyDescent="0.2">
      <c r="A79" s="2" t="s">
        <v>145</v>
      </c>
      <c r="B79" s="14">
        <v>0</v>
      </c>
      <c r="C79" s="28" t="s">
        <v>210</v>
      </c>
      <c r="D79" s="11">
        <f t="shared" si="2"/>
        <v>283400</v>
      </c>
      <c r="E79" s="11">
        <v>0</v>
      </c>
      <c r="F79" s="11">
        <v>283400</v>
      </c>
    </row>
    <row r="80" spans="1:6" ht="25.5" x14ac:dyDescent="0.2">
      <c r="A80" s="4" t="s">
        <v>146</v>
      </c>
      <c r="B80" s="4">
        <v>0</v>
      </c>
      <c r="C80" s="27" t="s">
        <v>147</v>
      </c>
      <c r="D80" s="10">
        <f t="shared" si="2"/>
        <v>1058552.8</v>
      </c>
      <c r="E80" s="10">
        <v>1058083.3</v>
      </c>
      <c r="F80" s="10">
        <v>469.5</v>
      </c>
    </row>
    <row r="81" spans="1:6" ht="25.5" x14ac:dyDescent="0.2">
      <c r="A81" s="2" t="s">
        <v>148</v>
      </c>
      <c r="B81" s="14">
        <v>0</v>
      </c>
      <c r="C81" s="24" t="s">
        <v>149</v>
      </c>
      <c r="D81" s="11">
        <f t="shared" si="2"/>
        <v>354360.4</v>
      </c>
      <c r="E81" s="11">
        <v>354360.4</v>
      </c>
      <c r="F81" s="11">
        <v>0</v>
      </c>
    </row>
    <row r="82" spans="1:6" ht="25.5" x14ac:dyDescent="0.2">
      <c r="A82" s="2" t="s">
        <v>150</v>
      </c>
      <c r="B82" s="14">
        <v>0</v>
      </c>
      <c r="C82" s="24" t="s">
        <v>151</v>
      </c>
      <c r="D82" s="11">
        <f t="shared" si="2"/>
        <v>702260.9</v>
      </c>
      <c r="E82" s="11">
        <v>702260.9</v>
      </c>
      <c r="F82" s="11">
        <v>0</v>
      </c>
    </row>
    <row r="83" spans="1:6" ht="63.75" x14ac:dyDescent="0.2">
      <c r="A83" s="2" t="s">
        <v>152</v>
      </c>
      <c r="B83" s="14">
        <v>0</v>
      </c>
      <c r="C83" s="24" t="s">
        <v>153</v>
      </c>
      <c r="D83" s="11">
        <f t="shared" si="2"/>
        <v>852</v>
      </c>
      <c r="E83" s="11">
        <v>852</v>
      </c>
      <c r="F83" s="11">
        <v>0</v>
      </c>
    </row>
    <row r="84" spans="1:6" ht="25.5" x14ac:dyDescent="0.2">
      <c r="A84" s="2" t="s">
        <v>154</v>
      </c>
      <c r="B84" s="14">
        <v>0</v>
      </c>
      <c r="C84" s="24" t="s">
        <v>155</v>
      </c>
      <c r="D84" s="11">
        <f t="shared" si="2"/>
        <v>610</v>
      </c>
      <c r="E84" s="11">
        <v>610</v>
      </c>
      <c r="F84" s="11">
        <v>0</v>
      </c>
    </row>
    <row r="85" spans="1:6" ht="38.25" x14ac:dyDescent="0.2">
      <c r="A85" s="2" t="s">
        <v>156</v>
      </c>
      <c r="B85" s="14">
        <v>0</v>
      </c>
      <c r="C85" s="24" t="s">
        <v>157</v>
      </c>
      <c r="D85" s="11">
        <f t="shared" si="2"/>
        <v>469.5</v>
      </c>
      <c r="E85" s="11">
        <v>0</v>
      </c>
      <c r="F85" s="11">
        <v>469.5</v>
      </c>
    </row>
    <row r="86" spans="1:6" ht="38.25" x14ac:dyDescent="0.2">
      <c r="A86" s="4" t="s">
        <v>158</v>
      </c>
      <c r="B86" s="4">
        <v>0</v>
      </c>
      <c r="C86" s="27" t="s">
        <v>159</v>
      </c>
      <c r="D86" s="10">
        <f t="shared" si="2"/>
        <v>224104</v>
      </c>
      <c r="E86" s="10">
        <v>224104</v>
      </c>
      <c r="F86" s="10">
        <v>0</v>
      </c>
    </row>
    <row r="87" spans="1:6" ht="38.25" x14ac:dyDescent="0.2">
      <c r="A87" s="4" t="s">
        <v>160</v>
      </c>
      <c r="B87" s="4">
        <v>0</v>
      </c>
      <c r="C87" s="27" t="s">
        <v>161</v>
      </c>
      <c r="D87" s="10">
        <f t="shared" si="2"/>
        <v>13334223.199999999</v>
      </c>
      <c r="E87" s="10">
        <v>13334223.199999999</v>
      </c>
      <c r="F87" s="10">
        <v>0</v>
      </c>
    </row>
    <row r="88" spans="1:6" ht="25.5" x14ac:dyDescent="0.2">
      <c r="A88" s="2" t="s">
        <v>162</v>
      </c>
      <c r="B88" s="14">
        <v>0</v>
      </c>
      <c r="C88" s="24" t="s">
        <v>163</v>
      </c>
      <c r="D88" s="11">
        <f t="shared" si="2"/>
        <v>10987899.1</v>
      </c>
      <c r="E88" s="11">
        <v>10987899.1</v>
      </c>
      <c r="F88" s="11">
        <v>0</v>
      </c>
    </row>
    <row r="89" spans="1:6" ht="38.25" x14ac:dyDescent="0.2">
      <c r="A89" s="2" t="s">
        <v>164</v>
      </c>
      <c r="B89" s="14">
        <v>0</v>
      </c>
      <c r="C89" s="24" t="s">
        <v>165</v>
      </c>
      <c r="D89" s="11">
        <f t="shared" si="2"/>
        <v>21801.5</v>
      </c>
      <c r="E89" s="11">
        <v>21801.5</v>
      </c>
      <c r="F89" s="11">
        <v>0</v>
      </c>
    </row>
    <row r="90" spans="1:6" ht="25.5" x14ac:dyDescent="0.2">
      <c r="A90" s="2" t="s">
        <v>166</v>
      </c>
      <c r="B90" s="14">
        <v>0</v>
      </c>
      <c r="C90" s="24" t="s">
        <v>167</v>
      </c>
      <c r="D90" s="11">
        <f t="shared" si="2"/>
        <v>613605.9</v>
      </c>
      <c r="E90" s="11">
        <v>613605.9</v>
      </c>
      <c r="F90" s="11">
        <v>0</v>
      </c>
    </row>
    <row r="91" spans="1:6" ht="25.5" x14ac:dyDescent="0.2">
      <c r="A91" s="2" t="s">
        <v>168</v>
      </c>
      <c r="B91" s="14">
        <v>0</v>
      </c>
      <c r="C91" s="24" t="s">
        <v>169</v>
      </c>
      <c r="D91" s="11">
        <f t="shared" si="2"/>
        <v>370174.5</v>
      </c>
      <c r="E91" s="11">
        <v>370174.5</v>
      </c>
      <c r="F91" s="11">
        <v>0</v>
      </c>
    </row>
    <row r="92" spans="1:6" ht="25.5" x14ac:dyDescent="0.2">
      <c r="A92" s="2" t="s">
        <v>170</v>
      </c>
      <c r="B92" s="14">
        <v>0</v>
      </c>
      <c r="C92" s="24" t="s">
        <v>171</v>
      </c>
      <c r="D92" s="11">
        <f t="shared" si="2"/>
        <v>1340742.2</v>
      </c>
      <c r="E92" s="11">
        <v>1340742.2</v>
      </c>
      <c r="F92" s="11">
        <v>0</v>
      </c>
    </row>
    <row r="93" spans="1:6" x14ac:dyDescent="0.2">
      <c r="A93" s="3" t="s">
        <v>172</v>
      </c>
      <c r="B93" s="3">
        <v>0</v>
      </c>
      <c r="C93" s="26" t="s">
        <v>173</v>
      </c>
      <c r="D93" s="9">
        <f t="shared" si="2"/>
        <v>17185650.599999998</v>
      </c>
      <c r="E93" s="9">
        <v>0</v>
      </c>
      <c r="F93" s="9">
        <v>17185650.599999998</v>
      </c>
    </row>
    <row r="94" spans="1:6" ht="38.25" x14ac:dyDescent="0.2">
      <c r="A94" s="4" t="s">
        <v>174</v>
      </c>
      <c r="B94" s="4">
        <v>0</v>
      </c>
      <c r="C94" s="27" t="s">
        <v>175</v>
      </c>
      <c r="D94" s="10">
        <f t="shared" si="2"/>
        <v>17070770.199999999</v>
      </c>
      <c r="E94" s="10">
        <v>0</v>
      </c>
      <c r="F94" s="10">
        <v>17070770.199999999</v>
      </c>
    </row>
    <row r="95" spans="1:6" ht="25.5" x14ac:dyDescent="0.2">
      <c r="A95" s="4" t="s">
        <v>176</v>
      </c>
      <c r="B95" s="4">
        <v>0</v>
      </c>
      <c r="C95" s="27" t="s">
        <v>177</v>
      </c>
      <c r="D95" s="10">
        <f t="shared" si="2"/>
        <v>114880.4</v>
      </c>
      <c r="E95" s="10">
        <v>0</v>
      </c>
      <c r="F95" s="10">
        <v>114880.4</v>
      </c>
    </row>
    <row r="96" spans="1:6" ht="12.75" x14ac:dyDescent="0.2">
      <c r="A96" s="6" t="s">
        <v>178</v>
      </c>
      <c r="B96" s="6">
        <v>0</v>
      </c>
      <c r="C96" s="25" t="s">
        <v>179</v>
      </c>
      <c r="D96" s="8">
        <f t="shared" si="2"/>
        <v>1033574.8</v>
      </c>
      <c r="E96" s="8">
        <v>218864.8</v>
      </c>
      <c r="F96" s="8">
        <v>814710</v>
      </c>
    </row>
    <row r="97" spans="1:6" ht="27" x14ac:dyDescent="0.2">
      <c r="A97" s="3" t="s">
        <v>180</v>
      </c>
      <c r="B97" s="3">
        <v>0</v>
      </c>
      <c r="C97" s="26" t="s">
        <v>181</v>
      </c>
      <c r="D97" s="9">
        <f t="shared" si="2"/>
        <v>16845</v>
      </c>
      <c r="E97" s="9">
        <v>16845</v>
      </c>
      <c r="F97" s="9">
        <v>0</v>
      </c>
    </row>
    <row r="98" spans="1:6" ht="89.25" x14ac:dyDescent="0.2">
      <c r="A98" s="4" t="s">
        <v>182</v>
      </c>
      <c r="B98" s="4">
        <v>0</v>
      </c>
      <c r="C98" s="27" t="s">
        <v>183</v>
      </c>
      <c r="D98" s="10">
        <f t="shared" si="2"/>
        <v>12545</v>
      </c>
      <c r="E98" s="10">
        <v>12545</v>
      </c>
      <c r="F98" s="10">
        <v>0</v>
      </c>
    </row>
    <row r="99" spans="1:6" ht="38.25" x14ac:dyDescent="0.2">
      <c r="A99" s="4" t="s">
        <v>184</v>
      </c>
      <c r="B99" s="4">
        <v>0</v>
      </c>
      <c r="C99" s="27" t="s">
        <v>185</v>
      </c>
      <c r="D99" s="10">
        <f t="shared" si="2"/>
        <v>4300</v>
      </c>
      <c r="E99" s="10">
        <v>4300</v>
      </c>
      <c r="F99" s="10">
        <v>0</v>
      </c>
    </row>
    <row r="100" spans="1:6" ht="27" x14ac:dyDescent="0.2">
      <c r="A100" s="3" t="s">
        <v>186</v>
      </c>
      <c r="B100" s="3">
        <v>0</v>
      </c>
      <c r="C100" s="26" t="s">
        <v>187</v>
      </c>
      <c r="D100" s="9">
        <f t="shared" si="2"/>
        <v>624460</v>
      </c>
      <c r="E100" s="9">
        <v>0</v>
      </c>
      <c r="F100" s="9">
        <v>624460</v>
      </c>
    </row>
    <row r="101" spans="1:6" ht="25.5" x14ac:dyDescent="0.2">
      <c r="A101" s="4" t="s">
        <v>188</v>
      </c>
      <c r="B101" s="4">
        <v>0</v>
      </c>
      <c r="C101" s="27" t="s">
        <v>189</v>
      </c>
      <c r="D101" s="10">
        <f t="shared" si="2"/>
        <v>623460</v>
      </c>
      <c r="E101" s="10">
        <v>0</v>
      </c>
      <c r="F101" s="10">
        <v>623460</v>
      </c>
    </row>
    <row r="102" spans="1:6" ht="38.25" x14ac:dyDescent="0.2">
      <c r="A102" s="4" t="s">
        <v>190</v>
      </c>
      <c r="B102" s="4">
        <v>0</v>
      </c>
      <c r="C102" s="27" t="s">
        <v>191</v>
      </c>
      <c r="D102" s="10">
        <f t="shared" si="2"/>
        <v>1000</v>
      </c>
      <c r="E102" s="10">
        <v>0</v>
      </c>
      <c r="F102" s="10">
        <v>1000</v>
      </c>
    </row>
    <row r="103" spans="1:6" ht="27" x14ac:dyDescent="0.2">
      <c r="A103" s="3" t="s">
        <v>192</v>
      </c>
      <c r="B103" s="3">
        <v>0</v>
      </c>
      <c r="C103" s="26" t="s">
        <v>193</v>
      </c>
      <c r="D103" s="9">
        <f t="shared" si="2"/>
        <v>392269.8</v>
      </c>
      <c r="E103" s="9">
        <v>202019.8</v>
      </c>
      <c r="F103" s="9">
        <v>190250</v>
      </c>
    </row>
    <row r="104" spans="1:6" ht="12.75" x14ac:dyDescent="0.2">
      <c r="A104" s="4" t="s">
        <v>194</v>
      </c>
      <c r="B104" s="4">
        <v>0</v>
      </c>
      <c r="C104" s="27" t="s">
        <v>195</v>
      </c>
      <c r="D104" s="10">
        <f t="shared" si="2"/>
        <v>11769.8</v>
      </c>
      <c r="E104" s="10">
        <v>11769.8</v>
      </c>
      <c r="F104" s="10">
        <v>0</v>
      </c>
    </row>
    <row r="105" spans="1:6" ht="89.25" x14ac:dyDescent="0.2">
      <c r="A105" s="4" t="s">
        <v>196</v>
      </c>
      <c r="B105" s="4">
        <v>0</v>
      </c>
      <c r="C105" s="27" t="s">
        <v>197</v>
      </c>
      <c r="D105" s="10">
        <f t="shared" si="2"/>
        <v>380500</v>
      </c>
      <c r="E105" s="10">
        <v>190250</v>
      </c>
      <c r="F105" s="10">
        <v>190250</v>
      </c>
    </row>
    <row r="106" spans="1:6" ht="12.75" x14ac:dyDescent="0.2">
      <c r="A106" s="6" t="s">
        <v>8</v>
      </c>
      <c r="B106" s="6">
        <v>0</v>
      </c>
      <c r="C106" s="25" t="s">
        <v>9</v>
      </c>
      <c r="D106" s="8">
        <f t="shared" si="2"/>
        <v>2495691.9</v>
      </c>
      <c r="E106" s="8">
        <v>1879691.9</v>
      </c>
      <c r="F106" s="8">
        <v>616000</v>
      </c>
    </row>
    <row r="107" spans="1:6" ht="27" x14ac:dyDescent="0.2">
      <c r="A107" s="3" t="s">
        <v>198</v>
      </c>
      <c r="B107" s="3">
        <v>0</v>
      </c>
      <c r="C107" s="26" t="s">
        <v>199</v>
      </c>
      <c r="D107" s="9">
        <f t="shared" ref="D107:D111" si="3">E107+F107</f>
        <v>2495691.9</v>
      </c>
      <c r="E107" s="9">
        <v>1879691.9</v>
      </c>
      <c r="F107" s="9">
        <v>616000</v>
      </c>
    </row>
    <row r="108" spans="1:6" ht="63.75" x14ac:dyDescent="0.2">
      <c r="A108" s="4" t="s">
        <v>200</v>
      </c>
      <c r="B108" s="4">
        <v>0</v>
      </c>
      <c r="C108" s="27" t="s">
        <v>201</v>
      </c>
      <c r="D108" s="10">
        <f t="shared" si="3"/>
        <v>304691.90000000002</v>
      </c>
      <c r="E108" s="10">
        <v>304691.90000000002</v>
      </c>
      <c r="F108" s="10">
        <v>0</v>
      </c>
    </row>
    <row r="109" spans="1:6" ht="25.5" x14ac:dyDescent="0.2">
      <c r="A109" s="4" t="s">
        <v>202</v>
      </c>
      <c r="B109" s="4">
        <v>0</v>
      </c>
      <c r="C109" s="27" t="s">
        <v>203</v>
      </c>
      <c r="D109" s="10">
        <f t="shared" si="3"/>
        <v>2191000</v>
      </c>
      <c r="E109" s="10">
        <v>1575000</v>
      </c>
      <c r="F109" s="10">
        <v>616000</v>
      </c>
    </row>
    <row r="110" spans="1:6" ht="12.75" x14ac:dyDescent="0.2">
      <c r="A110" s="6" t="s">
        <v>204</v>
      </c>
      <c r="B110" s="6">
        <v>0</v>
      </c>
      <c r="C110" s="25" t="s">
        <v>205</v>
      </c>
      <c r="D110" s="8">
        <f t="shared" si="3"/>
        <v>165753.60000000001</v>
      </c>
      <c r="E110" s="8">
        <v>0</v>
      </c>
      <c r="F110" s="8">
        <v>165753.60000000001</v>
      </c>
    </row>
    <row r="111" spans="1:6" ht="27" x14ac:dyDescent="0.2">
      <c r="A111" s="3" t="s">
        <v>206</v>
      </c>
      <c r="B111" s="3">
        <v>0</v>
      </c>
      <c r="C111" s="26" t="s">
        <v>207</v>
      </c>
      <c r="D111" s="9">
        <f t="shared" si="3"/>
        <v>165753.60000000001</v>
      </c>
      <c r="E111" s="9">
        <v>0</v>
      </c>
      <c r="F111" s="9">
        <v>165753.60000000001</v>
      </c>
    </row>
  </sheetData>
  <mergeCells count="3">
    <mergeCell ref="D2:F2"/>
    <mergeCell ref="A9:C9"/>
    <mergeCell ref="A3:F3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2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.75" x14ac:dyDescent="0.2"/>
  <cols>
    <col min="1" max="256" width="9.16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.75" x14ac:dyDescent="0.2"/>
  <cols>
    <col min="1" max="256" width="9.16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.75" x14ac:dyDescent="0.2"/>
  <cols>
    <col min="1" max="256" width="9.16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MFWF-331-39478</_dlc_DocId>
    <_dlc_DocIdUrl xmlns="acedc1b3-a6a6-4744-bb8f-c9b717f8a9c9">
      <Url>http://workflow/04000/04110/_layouts/DocIdRedir.aspx?ID=MFWF-331-39478</Url>
      <Description>MFWF-331-39478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D3EFD-A783-47A5-89E7-B29EF22AE9C7}">
  <ds:schemaRefs>
    <ds:schemaRef ds:uri="http://purl.org/dc/terms/"/>
    <ds:schemaRef ds:uri="acedc1b3-a6a6-4744-bb8f-c9b717f8a9c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36F12-2BF1-44AF-B3A5-85067F07EB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2CFA7-E41A-4F33-9F37-B3DF19DED38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202DCC3-A32A-450D-AED4-F4DE54BA5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Sheet1!Заголовки_для_друку</vt:lpstr>
      <vt:lpstr>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Ющук Володимир Іванович</dc:creator>
  <cp:lastModifiedBy>Bosak</cp:lastModifiedBy>
  <cp:lastPrinted>2014-09-14T17:07:22Z</cp:lastPrinted>
  <dcterms:created xsi:type="dcterms:W3CDTF">2014-09-14T17:05:49Z</dcterms:created>
  <dcterms:modified xsi:type="dcterms:W3CDTF">2014-12-13T10:30:36Z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0x01010051DC89FFDAC4684DB262DCE45F8F3961</vt:lpwstr>
  </property>
  <property fmtid="{D5CDD505-2E9C-101B-9397-08002B2CF9AE}" pid="3" name="_dlc_DocIdItemGuid">
    <vt:lpwstr>dbe68ff6-e613-41b0-8a68-38fc057a84e4</vt:lpwstr>
  </property>
</Properties>
</file>