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90" windowHeight="94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" i="1" l="1"/>
  <c r="F6" i="1"/>
  <c r="E2" i="1" l="1"/>
  <c r="G5" i="1" l="1"/>
  <c r="H5" i="1" s="1"/>
  <c r="E3" i="1"/>
  <c r="G3" i="1" s="1"/>
  <c r="H3" i="1" s="1"/>
  <c r="E4" i="1"/>
  <c r="G4" i="1" s="1"/>
  <c r="H4" i="1" s="1"/>
  <c r="E6" i="1" l="1"/>
  <c r="I2" i="1" s="1"/>
  <c r="G2" i="1"/>
  <c r="H2" i="1" s="1"/>
  <c r="H6" i="1" s="1"/>
  <c r="I3" i="1" l="1"/>
  <c r="I4" i="1"/>
  <c r="I6" i="1" l="1"/>
</calcChain>
</file>

<file path=xl/sharedStrings.xml><?xml version="1.0" encoding="utf-8"?>
<sst xmlns="http://schemas.openxmlformats.org/spreadsheetml/2006/main" count="13" uniqueCount="13">
  <si>
    <t>№</t>
  </si>
  <si>
    <t>Name</t>
  </si>
  <si>
    <t>Averege area</t>
  </si>
  <si>
    <t>Kruk</t>
  </si>
  <si>
    <t>Apart</t>
  </si>
  <si>
    <t>Yes</t>
  </si>
  <si>
    <t>Other</t>
  </si>
  <si>
    <t>Sales sq.m. Euro</t>
  </si>
  <si>
    <t>Total month Euro</t>
  </si>
  <si>
    <t>Total year Euro</t>
  </si>
  <si>
    <t>% Market</t>
  </si>
  <si>
    <t>Total area</t>
  </si>
  <si>
    <t>Number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</si>
</sst>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4" fontId="0" fillId="0" borderId="1" xfId="0" applyNumberFormat="1" applyBorder="1"/>
    <xf numFmtId="4" fontId="0" fillId="0" borderId="0" xfId="0" applyNumberFormat="1"/>
    <xf numFmtId="10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3" borderId="0" xfId="0" applyNumberFormat="1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F2" sqref="F2:F5"/>
    </sheetView>
  </sheetViews>
  <sheetFormatPr defaultRowHeight="15" x14ac:dyDescent="0.25"/>
  <cols>
    <col min="2" max="2" width="19.42578125" customWidth="1"/>
    <col min="3" max="3" width="15.85546875" customWidth="1"/>
    <col min="4" max="5" width="13.42578125" customWidth="1"/>
    <col min="6" max="6" width="16.42578125" customWidth="1"/>
    <col min="7" max="7" width="15.7109375" customWidth="1"/>
    <col min="8" max="8" width="14.42578125" customWidth="1"/>
    <col min="9" max="9" width="13.85546875" customWidth="1"/>
  </cols>
  <sheetData>
    <row r="1" spans="1:9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11</v>
      </c>
      <c r="F1" s="1" t="s">
        <v>7</v>
      </c>
      <c r="G1" s="1" t="s">
        <v>8</v>
      </c>
      <c r="H1" s="1" t="s">
        <v>9</v>
      </c>
      <c r="I1" s="2" t="s">
        <v>10</v>
      </c>
    </row>
    <row r="2" spans="1:9" x14ac:dyDescent="0.25">
      <c r="A2" s="1">
        <v>1</v>
      </c>
      <c r="B2" s="1" t="s">
        <v>3</v>
      </c>
      <c r="C2" s="3">
        <v>88</v>
      </c>
      <c r="D2" s="3">
        <v>82</v>
      </c>
      <c r="E2" s="3">
        <f>C2*D2</f>
        <v>7216</v>
      </c>
      <c r="F2" s="7">
        <v>500</v>
      </c>
      <c r="G2" s="7">
        <f>E2*F2</f>
        <v>3608000</v>
      </c>
      <c r="H2" s="7">
        <f>G2*12</f>
        <v>43296000</v>
      </c>
      <c r="I2" s="5">
        <f>E2/E6</f>
        <v>0.13600723763570566</v>
      </c>
    </row>
    <row r="3" spans="1:9" x14ac:dyDescent="0.25">
      <c r="A3" s="1">
        <v>2</v>
      </c>
      <c r="B3" s="1" t="s">
        <v>4</v>
      </c>
      <c r="C3" s="3">
        <v>200</v>
      </c>
      <c r="D3" s="3">
        <v>90</v>
      </c>
      <c r="E3" s="3">
        <f t="shared" ref="E3:E4" si="0">D3*C3</f>
        <v>18000</v>
      </c>
      <c r="F3" s="7">
        <v>720</v>
      </c>
      <c r="G3" s="7">
        <f t="shared" ref="G3:G4" si="1">E3*F3</f>
        <v>12960000</v>
      </c>
      <c r="H3" s="7">
        <f t="shared" ref="H3:H5" si="2">G3*12</f>
        <v>155520000</v>
      </c>
      <c r="I3" s="5">
        <f>E3/E6</f>
        <v>0.33926417370325695</v>
      </c>
    </row>
    <row r="4" spans="1:9" x14ac:dyDescent="0.25">
      <c r="A4" s="1">
        <v>4</v>
      </c>
      <c r="B4" s="1" t="s">
        <v>5</v>
      </c>
      <c r="C4" s="3">
        <v>110</v>
      </c>
      <c r="D4" s="3">
        <v>60</v>
      </c>
      <c r="E4" s="3">
        <f t="shared" si="0"/>
        <v>6600</v>
      </c>
      <c r="F4" s="7">
        <v>550</v>
      </c>
      <c r="G4" s="7">
        <f t="shared" si="1"/>
        <v>3630000</v>
      </c>
      <c r="H4" s="7">
        <f t="shared" si="2"/>
        <v>43560000</v>
      </c>
      <c r="I4" s="5">
        <f>E4/E6</f>
        <v>0.12439686369119421</v>
      </c>
    </row>
    <row r="5" spans="1:9" x14ac:dyDescent="0.25">
      <c r="A5" s="1">
        <v>5</v>
      </c>
      <c r="B5" s="1" t="s">
        <v>6</v>
      </c>
      <c r="C5" s="3"/>
      <c r="D5" s="3"/>
      <c r="E5" s="7">
        <v>21240</v>
      </c>
      <c r="F5" s="6">
        <v>400</v>
      </c>
      <c r="G5" s="7">
        <f t="shared" ref="G5" si="3">E5*F5</f>
        <v>8496000</v>
      </c>
      <c r="H5" s="7">
        <f t="shared" si="2"/>
        <v>101952000</v>
      </c>
      <c r="I5" s="5">
        <v>0.4</v>
      </c>
    </row>
    <row r="6" spans="1:9" x14ac:dyDescent="0.25">
      <c r="C6" s="4"/>
      <c r="D6" s="4"/>
      <c r="E6" s="4">
        <f>SUM(E2:E5)</f>
        <v>53056</v>
      </c>
      <c r="F6" s="8">
        <f>H6/E6/12</f>
        <v>540.82478890229197</v>
      </c>
      <c r="G6" s="8"/>
      <c r="H6" s="7">
        <f>SUM(H2:H5)</f>
        <v>344328000</v>
      </c>
      <c r="I6" s="5">
        <f>SUM(I2:I5)</f>
        <v>0.99966827503015687</v>
      </c>
    </row>
    <row r="7" spans="1:9" x14ac:dyDescent="0.25">
      <c r="F7" s="9"/>
      <c r="G7" s="9"/>
      <c r="H7" s="9">
        <f>F6*3</f>
        <v>1622.474366706876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2015-07-16T12:56:33Z</dcterms:modified>
</cp:coreProperties>
</file>